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1" sheetId="1" r:id="rId1"/>
    <sheet name="отчет по добровольным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<sst xmlns="http://schemas.openxmlformats.org/spreadsheetml/2006/main" count="118" uniqueCount="71">
  <si>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22 октября</t>
  </si>
  <si>
    <t>информационно-методическая поддержка образовательной организации в рамках работы в аис</t>
  </si>
  <si>
    <t>декабрь</t>
  </si>
  <si>
    <t>канц.товары</t>
  </si>
  <si>
    <t>пени НДФЛ</t>
  </si>
  <si>
    <t>октябрь</t>
  </si>
  <si>
    <t>30 октября</t>
  </si>
  <si>
    <t>№ п/п</t>
  </si>
  <si>
    <t>МБОУ "СОШ № 41"</t>
  </si>
  <si>
    <t>Приложение к приказу КОиН от 27.10.2015 №1053</t>
  </si>
  <si>
    <t>Период</t>
  </si>
  <si>
    <t>Сумма привлеченных пожертвований, рублей</t>
  </si>
  <si>
    <t>Сумма  израсходованных средств,  рублей</t>
  </si>
  <si>
    <t>Наименование экономической статьи</t>
  </si>
  <si>
    <t>Остаток на лицевом счете, рублей</t>
  </si>
  <si>
    <t>1 квартал</t>
  </si>
  <si>
    <t>2 квартал</t>
  </si>
  <si>
    <t>3 квартал</t>
  </si>
  <si>
    <t>4 квартал</t>
  </si>
  <si>
    <t>Итого за год</t>
  </si>
  <si>
    <t xml:space="preserve">Справочно:           </t>
  </si>
  <si>
    <t>Руководитель</t>
  </si>
  <si>
    <t>_______________________</t>
  </si>
  <si>
    <t>М.П.</t>
  </si>
  <si>
    <t>итого 1 квартал</t>
  </si>
  <si>
    <t>итого 2 квартал</t>
  </si>
  <si>
    <r>
      <t xml:space="preserve">расход по наименованию товаров,работ,услуг в </t>
    </r>
    <r>
      <rPr>
        <b/>
        <u val="single"/>
        <sz val="10"/>
        <rFont val="Arial"/>
        <family val="2"/>
      </rPr>
      <t>ПРИЛОЖЕНИИ № 1</t>
    </r>
  </si>
  <si>
    <t>учреждение</t>
  </si>
  <si>
    <t>наименование</t>
  </si>
  <si>
    <t>сумма</t>
  </si>
  <si>
    <t>поставщик</t>
  </si>
  <si>
    <t>число</t>
  </si>
  <si>
    <t>месяц</t>
  </si>
  <si>
    <t>КФО</t>
  </si>
  <si>
    <t>эк.статья</t>
  </si>
  <si>
    <t>итого 3 квартал</t>
  </si>
  <si>
    <t>итого 4 квартал</t>
  </si>
  <si>
    <t>Отчет по добровольным пожертвованиям за 2018 год</t>
  </si>
  <si>
    <t>остаток на 01.01.18 на лицевом счете составляет</t>
  </si>
  <si>
    <t>Расход пожертвований за 1 квартал 2018 года</t>
  </si>
  <si>
    <t>шк  41</t>
  </si>
  <si>
    <t>светильники,аккумулятор</t>
  </si>
  <si>
    <t>ооо цко-сб</t>
  </si>
  <si>
    <t>31 января</t>
  </si>
  <si>
    <t>январь</t>
  </si>
  <si>
    <t>материнская плата,блок питания,жесткий диск</t>
  </si>
  <si>
    <t>ип жалнин с.ю.</t>
  </si>
  <si>
    <t>14 февраля</t>
  </si>
  <si>
    <t>февраль</t>
  </si>
  <si>
    <t>светильник</t>
  </si>
  <si>
    <t>зао электрокомплектсервис</t>
  </si>
  <si>
    <t>26 февраля</t>
  </si>
  <si>
    <t>Расход пожертвований за 2 квартал 2018 года</t>
  </si>
  <si>
    <t>запчасти</t>
  </si>
  <si>
    <t>ип макрушин е.г.</t>
  </si>
  <si>
    <t>05 апреля</t>
  </si>
  <si>
    <t>апрель</t>
  </si>
  <si>
    <t>автоматическая передача по каналам связи извещений</t>
  </si>
  <si>
    <t>26 апреля</t>
  </si>
  <si>
    <t>Расход пожертвований за 3 квартал 2018 года</t>
  </si>
  <si>
    <t>бумага</t>
  </si>
  <si>
    <t>ооо папирус</t>
  </si>
  <si>
    <t>11 сентября</t>
  </si>
  <si>
    <t>сентябрь</t>
  </si>
  <si>
    <t>Расход пожертвований за 4 квартал 2018 года</t>
  </si>
  <si>
    <t>пени страх.взносы на страх.пенсии</t>
  </si>
  <si>
    <t>26 октября</t>
  </si>
  <si>
    <t>крипк и про</t>
  </si>
  <si>
    <t>05 декабря</t>
  </si>
  <si>
    <t>пени страх.взносы на ОМС</t>
  </si>
  <si>
    <t>ифнс по центр.р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</si>
</sst>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justify" wrapText="1"/>
    </xf>
    <xf numFmtId="16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right"/>
      <protection/>
    </xf>
    <xf numFmtId="0" fontId="4" fillId="0" borderId="10" xfId="53" applyFont="1" applyFill="1" applyBorder="1" applyAlignment="1">
      <alignment horizontal="left"/>
      <protection/>
    </xf>
    <xf numFmtId="4" fontId="4" fillId="0" borderId="10" xfId="53" applyNumberFormat="1" applyFont="1" applyFill="1" applyBorder="1" applyAlignment="1">
      <alignment horizontal="right"/>
      <protection/>
    </xf>
    <xf numFmtId="0" fontId="4" fillId="0" borderId="10" xfId="53" applyFont="1" applyFill="1" applyBorder="1">
      <alignment/>
      <protection/>
    </xf>
    <xf numFmtId="0" fontId="5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4.8515625" style="0" customWidth="1"/>
    <col min="2" max="2" width="16.28125" style="0" customWidth="1"/>
    <col min="3" max="3" width="13.28125" style="0" customWidth="1"/>
    <col min="4" max="4" width="14.8515625" style="0" customWidth="1"/>
    <col min="5" max="5" width="15.8515625" style="0" customWidth="1"/>
  </cols>
  <sheetData>
    <row r="1" spans="1:9" s="18" customFormat="1" ht="15.75" customHeight="1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8" s="18" customFormat="1" ht="15">
      <c r="A2" s="19" t="s">
        <v>27</v>
      </c>
      <c r="B2" s="19" t="s">
        <v>28</v>
      </c>
      <c r="C2" s="20" t="s">
        <v>29</v>
      </c>
      <c r="D2" s="21" t="s">
        <v>30</v>
      </c>
      <c r="E2" s="22" t="s">
        <v>31</v>
      </c>
      <c r="F2" s="22" t="s">
        <v>32</v>
      </c>
      <c r="G2" s="23" t="s">
        <v>33</v>
      </c>
      <c r="H2" s="15" t="s">
        <v>34</v>
      </c>
    </row>
    <row r="3" spans="1:8" s="18" customFormat="1" ht="26.25">
      <c r="A3" s="26" t="s">
        <v>40</v>
      </c>
      <c r="B3" s="17" t="s">
        <v>41</v>
      </c>
      <c r="C3" s="27">
        <v>34566.4</v>
      </c>
      <c r="D3" s="17" t="s">
        <v>42</v>
      </c>
      <c r="E3" s="24" t="s">
        <v>43</v>
      </c>
      <c r="F3" s="24" t="s">
        <v>44</v>
      </c>
      <c r="G3" s="25">
        <v>222</v>
      </c>
      <c r="H3" s="25">
        <v>34006</v>
      </c>
    </row>
    <row r="4" spans="1:8" s="18" customFormat="1" ht="51.75">
      <c r="A4" s="26" t="s">
        <v>40</v>
      </c>
      <c r="B4" s="17" t="s">
        <v>45</v>
      </c>
      <c r="C4" s="27">
        <v>15600</v>
      </c>
      <c r="D4" s="17" t="s">
        <v>46</v>
      </c>
      <c r="E4" s="24" t="s">
        <v>47</v>
      </c>
      <c r="F4" s="24" t="s">
        <v>48</v>
      </c>
      <c r="G4" s="25">
        <v>222</v>
      </c>
      <c r="H4" s="25">
        <v>34006</v>
      </c>
    </row>
    <row r="5" spans="1:8" s="18" customFormat="1" ht="39">
      <c r="A5" s="26" t="s">
        <v>40</v>
      </c>
      <c r="B5" s="17" t="s">
        <v>49</v>
      </c>
      <c r="C5" s="27">
        <v>11999.89</v>
      </c>
      <c r="D5" s="17" t="s">
        <v>50</v>
      </c>
      <c r="E5" s="24" t="s">
        <v>51</v>
      </c>
      <c r="F5" s="24" t="s">
        <v>48</v>
      </c>
      <c r="G5" s="25">
        <v>222</v>
      </c>
      <c r="H5" s="25">
        <v>34006</v>
      </c>
    </row>
    <row r="8" spans="1:9" s="18" customFormat="1" ht="15.75" customHeight="1">
      <c r="A8" s="35" t="s">
        <v>52</v>
      </c>
      <c r="B8" s="35"/>
      <c r="C8" s="35"/>
      <c r="D8" s="35"/>
      <c r="E8" s="35"/>
      <c r="F8" s="35"/>
      <c r="G8" s="35"/>
      <c r="H8" s="35"/>
      <c r="I8" s="35"/>
    </row>
    <row r="9" spans="1:8" s="18" customFormat="1" ht="15">
      <c r="A9" s="19" t="s">
        <v>27</v>
      </c>
      <c r="B9" s="19" t="s">
        <v>28</v>
      </c>
      <c r="C9" s="20" t="s">
        <v>29</v>
      </c>
      <c r="D9" s="21" t="s">
        <v>30</v>
      </c>
      <c r="E9" s="22" t="s">
        <v>31</v>
      </c>
      <c r="F9" s="22" t="s">
        <v>32</v>
      </c>
      <c r="G9" s="23" t="s">
        <v>33</v>
      </c>
      <c r="H9" s="15" t="s">
        <v>34</v>
      </c>
    </row>
    <row r="10" spans="1:8" s="18" customFormat="1" ht="26.25">
      <c r="A10" s="26" t="s">
        <v>40</v>
      </c>
      <c r="B10" s="17" t="s">
        <v>53</v>
      </c>
      <c r="C10" s="27">
        <v>11200</v>
      </c>
      <c r="D10" s="17" t="s">
        <v>54</v>
      </c>
      <c r="E10" s="24" t="s">
        <v>55</v>
      </c>
      <c r="F10" s="25" t="s">
        <v>56</v>
      </c>
      <c r="G10" s="25">
        <v>222</v>
      </c>
      <c r="H10" s="25">
        <v>34006</v>
      </c>
    </row>
    <row r="11" spans="1:8" s="18" customFormat="1" ht="51.75">
      <c r="A11" s="26" t="s">
        <v>40</v>
      </c>
      <c r="B11" s="19" t="s">
        <v>57</v>
      </c>
      <c r="C11" s="20">
        <v>1500</v>
      </c>
      <c r="D11" s="26" t="s">
        <v>42</v>
      </c>
      <c r="E11" s="19" t="s">
        <v>58</v>
      </c>
      <c r="F11" s="25" t="s">
        <v>56</v>
      </c>
      <c r="G11" s="15">
        <v>222</v>
      </c>
      <c r="H11" s="15">
        <v>22601</v>
      </c>
    </row>
    <row r="14" spans="1:9" s="18" customFormat="1" ht="15.75" customHeight="1">
      <c r="A14" s="35" t="s">
        <v>59</v>
      </c>
      <c r="B14" s="35"/>
      <c r="C14" s="35"/>
      <c r="D14" s="35"/>
      <c r="E14" s="35"/>
      <c r="F14" s="35"/>
      <c r="G14" s="35"/>
      <c r="H14" s="35"/>
      <c r="I14" s="35"/>
    </row>
    <row r="15" spans="1:8" s="18" customFormat="1" ht="15">
      <c r="A15" s="19" t="s">
        <v>27</v>
      </c>
      <c r="B15" s="19" t="s">
        <v>28</v>
      </c>
      <c r="C15" s="20" t="s">
        <v>29</v>
      </c>
      <c r="D15" s="21" t="s">
        <v>30</v>
      </c>
      <c r="E15" s="22" t="s">
        <v>31</v>
      </c>
      <c r="F15" s="22" t="s">
        <v>32</v>
      </c>
      <c r="G15" s="23" t="s">
        <v>33</v>
      </c>
      <c r="H15" s="15" t="s">
        <v>34</v>
      </c>
    </row>
    <row r="16" spans="1:8" s="18" customFormat="1" ht="15">
      <c r="A16" s="26" t="s">
        <v>40</v>
      </c>
      <c r="B16" s="17" t="s">
        <v>60</v>
      </c>
      <c r="C16" s="27">
        <v>3375</v>
      </c>
      <c r="D16" s="17" t="s">
        <v>61</v>
      </c>
      <c r="E16" s="24" t="s">
        <v>62</v>
      </c>
      <c r="F16" s="28" t="s">
        <v>63</v>
      </c>
      <c r="G16" s="25">
        <v>222</v>
      </c>
      <c r="H16" s="25">
        <v>34006</v>
      </c>
    </row>
    <row r="18" spans="1:9" s="18" customFormat="1" ht="15.75" customHeight="1">
      <c r="A18" s="35" t="s">
        <v>64</v>
      </c>
      <c r="B18" s="35"/>
      <c r="C18" s="35"/>
      <c r="D18" s="35"/>
      <c r="E18" s="35"/>
      <c r="F18" s="35"/>
      <c r="G18" s="35"/>
      <c r="H18" s="35"/>
      <c r="I18" s="35"/>
    </row>
    <row r="19" spans="1:8" s="18" customFormat="1" ht="15">
      <c r="A19" s="19" t="s">
        <v>27</v>
      </c>
      <c r="B19" s="19" t="s">
        <v>28</v>
      </c>
      <c r="C19" s="20" t="s">
        <v>29</v>
      </c>
      <c r="D19" s="21" t="s">
        <v>30</v>
      </c>
      <c r="E19" s="22" t="s">
        <v>31</v>
      </c>
      <c r="F19" s="22" t="s">
        <v>32</v>
      </c>
      <c r="G19" s="23" t="s">
        <v>33</v>
      </c>
      <c r="H19" s="15" t="s">
        <v>34</v>
      </c>
    </row>
    <row r="20" spans="1:8" s="18" customFormat="1" ht="90">
      <c r="A20" s="32" t="s">
        <v>40</v>
      </c>
      <c r="B20" s="29" t="s">
        <v>1</v>
      </c>
      <c r="C20" s="33">
        <v>1000</v>
      </c>
      <c r="D20" s="29" t="s">
        <v>67</v>
      </c>
      <c r="E20" s="34" t="s">
        <v>0</v>
      </c>
      <c r="F20" s="31" t="s">
        <v>5</v>
      </c>
      <c r="G20" s="30">
        <v>222</v>
      </c>
      <c r="H20" s="30">
        <v>22604</v>
      </c>
    </row>
    <row r="21" spans="1:8" ht="15">
      <c r="A21" s="32" t="s">
        <v>40</v>
      </c>
      <c r="B21" s="29" t="s">
        <v>3</v>
      </c>
      <c r="C21" s="33">
        <v>13676</v>
      </c>
      <c r="D21" s="29" t="s">
        <v>61</v>
      </c>
      <c r="E21" s="34" t="s">
        <v>66</v>
      </c>
      <c r="F21" s="31" t="s">
        <v>5</v>
      </c>
      <c r="G21" s="30">
        <v>222</v>
      </c>
      <c r="H21" s="30">
        <v>34006</v>
      </c>
    </row>
    <row r="22" spans="1:8" ht="39">
      <c r="A22" s="32" t="s">
        <v>40</v>
      </c>
      <c r="B22" s="29" t="s">
        <v>65</v>
      </c>
      <c r="C22" s="33">
        <v>4.94</v>
      </c>
      <c r="D22" s="29" t="s">
        <v>70</v>
      </c>
      <c r="E22" s="34" t="s">
        <v>6</v>
      </c>
      <c r="F22" s="31" t="s">
        <v>5</v>
      </c>
      <c r="G22" s="30">
        <v>222</v>
      </c>
      <c r="H22" s="30">
        <v>29200</v>
      </c>
    </row>
    <row r="23" spans="1:8" ht="39">
      <c r="A23" s="32" t="s">
        <v>40</v>
      </c>
      <c r="B23" s="29" t="s">
        <v>69</v>
      </c>
      <c r="C23" s="33">
        <v>1.14</v>
      </c>
      <c r="D23" s="29" t="s">
        <v>70</v>
      </c>
      <c r="E23" s="34" t="s">
        <v>6</v>
      </c>
      <c r="F23" s="31" t="s">
        <v>5</v>
      </c>
      <c r="G23" s="30">
        <v>222</v>
      </c>
      <c r="H23" s="30">
        <v>29200</v>
      </c>
    </row>
    <row r="24" spans="1:8" ht="15">
      <c r="A24" s="32" t="s">
        <v>40</v>
      </c>
      <c r="B24" s="29" t="s">
        <v>4</v>
      </c>
      <c r="C24" s="33">
        <v>7.47</v>
      </c>
      <c r="D24" s="29" t="s">
        <v>70</v>
      </c>
      <c r="E24" s="34" t="s">
        <v>68</v>
      </c>
      <c r="F24" s="31" t="s">
        <v>2</v>
      </c>
      <c r="G24" s="30">
        <v>222</v>
      </c>
      <c r="H24" s="30">
        <v>29200</v>
      </c>
    </row>
  </sheetData>
  <sheetProtection/>
  <mergeCells count="4">
    <mergeCell ref="A1:I1"/>
    <mergeCell ref="A8:I8"/>
    <mergeCell ref="A14:I14"/>
    <mergeCell ref="A18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140625" style="0" customWidth="1"/>
    <col min="2" max="2" width="8.7109375" style="0" customWidth="1"/>
    <col min="3" max="3" width="17.57421875" style="0" customWidth="1"/>
    <col min="4" max="5" width="23.57421875" style="0" customWidth="1"/>
    <col min="6" max="6" width="23.28125" style="0" customWidth="1"/>
    <col min="7" max="7" width="18.421875" style="0" customWidth="1"/>
  </cols>
  <sheetData>
    <row r="1" spans="3:7" ht="44.25" customHeight="1">
      <c r="C1" t="s">
        <v>37</v>
      </c>
      <c r="F1" s="3" t="s">
        <v>8</v>
      </c>
      <c r="G1" s="4" t="s">
        <v>9</v>
      </c>
    </row>
    <row r="2" spans="4:7" ht="17.25" customHeight="1">
      <c r="D2" s="5"/>
      <c r="E2" s="5"/>
      <c r="G2" s="4"/>
    </row>
    <row r="3" spans="2:7" ht="49.5" customHeight="1">
      <c r="B3" s="6" t="s">
        <v>7</v>
      </c>
      <c r="C3" s="6" t="s">
        <v>10</v>
      </c>
      <c r="D3" s="7" t="s">
        <v>11</v>
      </c>
      <c r="E3" s="7" t="s">
        <v>12</v>
      </c>
      <c r="F3" s="7" t="s">
        <v>13</v>
      </c>
      <c r="G3" s="8" t="s">
        <v>14</v>
      </c>
    </row>
    <row r="4" spans="2:7" ht="51">
      <c r="B4" s="9">
        <v>1</v>
      </c>
      <c r="C4" s="6" t="s">
        <v>15</v>
      </c>
      <c r="D4" s="10">
        <v>26140</v>
      </c>
      <c r="E4" s="10">
        <v>62166.29</v>
      </c>
      <c r="F4" s="14" t="s">
        <v>26</v>
      </c>
      <c r="G4" s="10">
        <v>11261.25</v>
      </c>
    </row>
    <row r="5" spans="2:7" ht="18.75" customHeight="1">
      <c r="B5" s="9"/>
      <c r="C5" s="6" t="s">
        <v>24</v>
      </c>
      <c r="D5" s="10">
        <f>SUM(D4)</f>
        <v>26140</v>
      </c>
      <c r="E5" s="2">
        <f>SUM(E4)</f>
        <v>62166.29</v>
      </c>
      <c r="F5" s="1"/>
      <c r="G5" s="10">
        <f>G14+D5-E5</f>
        <v>11261.250000000007</v>
      </c>
    </row>
    <row r="6" spans="2:7" ht="51" customHeight="1">
      <c r="B6" s="9">
        <v>2</v>
      </c>
      <c r="C6" s="6" t="s">
        <v>16</v>
      </c>
      <c r="D6" s="10">
        <v>11775</v>
      </c>
      <c r="E6" s="13">
        <v>12700</v>
      </c>
      <c r="F6" s="14" t="s">
        <v>26</v>
      </c>
      <c r="G6" s="10">
        <v>10336.25</v>
      </c>
    </row>
    <row r="7" spans="2:7" ht="25.5" customHeight="1">
      <c r="B7" s="9"/>
      <c r="C7" s="6" t="s">
        <v>25</v>
      </c>
      <c r="D7" s="10">
        <f>SUM(D6)</f>
        <v>11775</v>
      </c>
      <c r="E7" s="13">
        <f>SUM(E6)</f>
        <v>12700</v>
      </c>
      <c r="F7" s="14"/>
      <c r="G7" s="10">
        <f>G5+D7-E7</f>
        <v>10336.250000000007</v>
      </c>
    </row>
    <row r="8" spans="2:7" ht="51.75" customHeight="1">
      <c r="B8" s="9">
        <v>3</v>
      </c>
      <c r="C8" s="6" t="s">
        <v>17</v>
      </c>
      <c r="D8" s="10">
        <v>0</v>
      </c>
      <c r="E8" s="10">
        <v>3375</v>
      </c>
      <c r="F8" s="14" t="s">
        <v>26</v>
      </c>
      <c r="G8" s="10">
        <v>6961.25</v>
      </c>
    </row>
    <row r="9" spans="2:7" ht="18.75" customHeight="1">
      <c r="B9" s="9"/>
      <c r="C9" s="6" t="s">
        <v>35</v>
      </c>
      <c r="D9" s="10">
        <f>SUM(D8)</f>
        <v>0</v>
      </c>
      <c r="E9" s="10">
        <f>SUM(E8)</f>
        <v>3375</v>
      </c>
      <c r="F9" s="6"/>
      <c r="G9" s="10">
        <f>G7+D9-E9</f>
        <v>6961.250000000007</v>
      </c>
    </row>
    <row r="10" spans="2:7" ht="51">
      <c r="B10" s="9">
        <v>4</v>
      </c>
      <c r="C10" s="6" t="s">
        <v>18</v>
      </c>
      <c r="D10" s="10">
        <v>20605</v>
      </c>
      <c r="E10" s="16">
        <v>14689.55</v>
      </c>
      <c r="F10" s="14" t="s">
        <v>26</v>
      </c>
      <c r="G10" s="10">
        <v>12876.7</v>
      </c>
    </row>
    <row r="11" spans="2:7" ht="18.75" customHeight="1">
      <c r="B11" s="9"/>
      <c r="C11" s="6" t="s">
        <v>36</v>
      </c>
      <c r="D11" s="10">
        <f>SUM(D10)</f>
        <v>20605</v>
      </c>
      <c r="E11" s="16">
        <f>SUM(E10)</f>
        <v>14689.55</v>
      </c>
      <c r="F11" s="6"/>
      <c r="G11" s="10">
        <f>G9+D11-E11</f>
        <v>12876.700000000008</v>
      </c>
    </row>
    <row r="12" spans="2:7" ht="19.5" customHeight="1">
      <c r="B12" s="9">
        <v>5</v>
      </c>
      <c r="C12" s="6" t="s">
        <v>19</v>
      </c>
      <c r="D12" s="10">
        <f>D5+D7+D9+D11</f>
        <v>58520</v>
      </c>
      <c r="E12" s="10">
        <f>E5+E7+E9+E11</f>
        <v>92930.84000000001</v>
      </c>
      <c r="F12" s="10"/>
      <c r="G12" s="10"/>
    </row>
    <row r="13" spans="2:7" ht="12" customHeight="1">
      <c r="B13" s="12"/>
      <c r="C13" s="11"/>
      <c r="D13" s="11"/>
      <c r="E13" s="11"/>
      <c r="F13" s="11"/>
      <c r="G13" s="11"/>
    </row>
    <row r="14" spans="3:7" ht="15">
      <c r="C14" t="s">
        <v>20</v>
      </c>
      <c r="D14" s="36" t="s">
        <v>38</v>
      </c>
      <c r="E14" s="37"/>
      <c r="F14" s="38"/>
      <c r="G14" s="10">
        <v>47287.54</v>
      </c>
    </row>
    <row r="15" spans="2:7" ht="12" customHeight="1">
      <c r="B15" s="12"/>
      <c r="C15" s="11"/>
      <c r="D15" s="11"/>
      <c r="E15" s="11"/>
      <c r="F15" s="11"/>
      <c r="G15" s="11"/>
    </row>
    <row r="17" spans="3:6" ht="15">
      <c r="C17" t="s">
        <v>21</v>
      </c>
      <c r="F17" t="s">
        <v>22</v>
      </c>
    </row>
    <row r="18" ht="15">
      <c r="C18" t="s">
        <v>23</v>
      </c>
    </row>
  </sheetData>
  <sheetProtection/>
  <mergeCells count="1">
    <mergeCell ref="D14:F14"/>
  </mergeCells>
  <printOptions/>
  <pageMargins left="0.7" right="0.7" top="0.75" bottom="0.75" header="0.3" footer="0.3"/>
  <pageSetup fitToHeight="0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2016-04-14T05:19:42Z</cp:lastPrinted>
  <dcterms:created xsi:type="dcterms:W3CDTF">2006-09-28T05:33:49Z</dcterms:created>
  <dcterms:modified xsi:type="dcterms:W3CDTF">2019-01-17T03:25:29Z</dcterms:modified>
  <cp:category/>
  <cp:version/>
  <cp:contentType/>
  <cp:contentStatus/>
</cp:coreProperties>
</file>